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<sst xmlns="http://schemas.openxmlformats.org/spreadsheetml/2006/main" count="29" uniqueCount="29">
  <si>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</si>
  <si>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LCN020</t>
  </si>
  <si>
    <t xml:space="preserve">U</t>
  </si>
  <si>
    <t xml:space="preserve">Sistema "VELUX" de lluerna per a teulades, sobre espai no habitable.</t>
  </si>
  <si>
    <r>
      <rPr>
        <sz val="8.25"/>
        <color rgb="FF000000"/>
        <rFont val="Arial"/>
        <family val="2"/>
      </rPr>
      <t xml:space="preserve">Lluerna de coberta, sobre espai no habitable, model VLT 1000 "VELUX", amb obertura projectant, d'accionament manual mitjançant braçalet inferior, de 90x48 cm, realitzada en fusta de pi nòrdic, acabat envernissat, amb doble envidriament (-00H) (vidre interior Float de 3 mm, cambra d'aire de 10 mm, vidre exterior Float de 3 mm i separador d'acer galvanitzat), cèrcol d'estanquitat i valona d'alumini, en teulat amb pendents de 15° a 60°.</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</si>
  <si>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</si>
  <si>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</si>
  <si>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</si>
  <si>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</si>
  <si>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</si>
  <si>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</si>
  <si>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</si>
  <si>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mt22ltv010c</t>
  </si>
  <si>
    <t xml:space="preserve">U</t>
  </si>
  <si>
    <t xml:space="preserve">Lluerna de coberta, sobre espai no habitable, model VLT 1000 "VELUX", amb obertura projectant, d'accionament manual mitjançant braçalet inferior, de 90x48 cm, realitzada en fusta de pi nòrdic, acabat envernissat, amb doble envidriament (-00H) (vidre interior Float de 3 mm, cambra d'aire de 10 mm, vidre exterior Float de 3 mm i separador d'acer galvanitzat), cèrcol d'estanquitat i valona d'alumini.</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</si>
  <si>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</si>
  <si>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</si>
  <si>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</si>
  <si>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</si>
  <si>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</si>
  <si>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</si>
  <si>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</si>
  <si>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</si>
  <si>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</si>
  <si>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</si>
  <si>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</si>
  <si>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</si>
  <si>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69,17€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</si>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</sst>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1.87" customWidth="1"/>
    <col min="4" max="4" width="4.76" customWidth="1"/>
    <col min="5" max="5" width="76.67"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156</v>
      </c>
      <c r="H10" s="14">
        <f ca="1">ROUND(INDIRECT(ADDRESS(ROW()+(0), COLUMN()+(-2), 1))*INDIRECT(ADDRESS(ROW()+(0), COLUMN()+(-1), 1)), 2)</f>
        <v>156</v>
      </c>
    </row>
    <row r="11" spans="1:8" ht="13.50" thickBot="1" customHeight="1">
      <c r="A11" s="15"/>
      <c r="B11" s="15"/>
      <c r="C11" s="15"/>
      <c r="D11" s="15"/>
      <c r="E11" s="15"/>
      <c r="F11" s="9" t="s">
        <v>15</v>
      </c>
      <c r="G11" s="9"/>
      <c r="H11" s="17">
        <f ca="1">ROUND(SUM(INDIRECT(ADDRESS(ROW()+(-1), COLUMN()+(0), 1))), 2)</f>
        <v>156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0.899</v>
      </c>
      <c r="G13" s="13">
        <v>29.34</v>
      </c>
      <c r="H13" s="13">
        <f ca="1">ROUND(INDIRECT(ADDRESS(ROW()+(0), COLUMN()+(-2), 1))*INDIRECT(ADDRESS(ROW()+(0), COLUMN()+(-1), 1)), 2)</f>
        <v>26.38</v>
      </c>
    </row>
    <row r="14" spans="1:8" ht="13.50" thickBot="1" customHeight="1">
      <c r="A14" s="1" t="s">
        <v>20</v>
      </c>
      <c r="B14" s="1"/>
      <c r="C14" s="10" t="s">
        <v>21</v>
      </c>
      <c r="D14" s="10"/>
      <c r="E14" s="1" t="s">
        <v>22</v>
      </c>
      <c r="F14" s="12">
        <v>0.45</v>
      </c>
      <c r="G14" s="14">
        <v>25.28</v>
      </c>
      <c r="H14" s="14">
        <f ca="1">ROUND(INDIRECT(ADDRESS(ROW()+(0), COLUMN()+(-2), 1))*INDIRECT(ADDRESS(ROW()+(0), COLUMN()+(-1), 1)), 2)</f>
        <v>11.38</v>
      </c>
    </row>
    <row r="15" spans="1:8" ht="13.50" thickBot="1" customHeight="1">
      <c r="A15" s="15"/>
      <c r="B15" s="15"/>
      <c r="C15" s="15"/>
      <c r="D15" s="15"/>
      <c r="E15" s="15"/>
      <c r="F15" s="9" t="s">
        <v>23</v>
      </c>
      <c r="G15" s="9"/>
      <c r="H15" s="17">
        <f ca="1">ROUND(SUM(INDIRECT(ADDRESS(ROW()+(-1), COLUMN()+(0), 1)),INDIRECT(ADDRESS(ROW()+(-2), COLUMN()+(0), 1))), 2)</f>
        <v>37.76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193.76</v>
      </c>
      <c r="H17" s="14">
        <f ca="1">ROUND(INDIRECT(ADDRESS(ROW()+(0), COLUMN()+(-2), 1))*INDIRECT(ADDRESS(ROW()+(0), COLUMN()+(-1), 1))/100, 2)</f>
        <v>3.88</v>
      </c>
    </row>
    <row r="18" spans="1:8" ht="13.50" thickBot="1" customHeight="1">
      <c r="A18" s="21" t="s">
        <v>27</v>
      </c>
      <c r="B18" s="21"/>
      <c r="C18" s="22"/>
      <c r="D18" s="22"/>
      <c r="E18" s="23"/>
      <c r="F18" s="24" t="s">
        <v>28</v>
      </c>
      <c r="G18" s="25"/>
      <c r="H18" s="26">
        <f ca="1">ROUND(SUM(INDIRECT(ADDRESS(ROW()+(-1), COLUMN()+(0), 1)),INDIRECT(ADDRESS(ROW()+(-3), COLUMN()+(0), 1)),INDIRECT(ADDRESS(ROW()+(-7), COLUMN()+(0), 1))), 2)</f>
        <v>197.64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